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-LA MANCHA\CIUDAD REAL\"/>
    </mc:Choice>
  </mc:AlternateContent>
  <xr:revisionPtr revIDLastSave="0" documentId="8_{CC05A903-5464-42F5-88C0-3FD83EE898A8}" xr6:coauthVersionLast="47" xr6:coauthVersionMax="47" xr10:uidLastSave="{00000000-0000-0000-0000-000000000000}"/>
  <bookViews>
    <workbookView xWindow="1030" yWindow="1030" windowWidth="28790" windowHeight="15470" xr2:uid="{DA21EB6F-6EC1-49A1-8A87-F8DE64CD241B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<sst xmlns="http://schemas.openxmlformats.org/spreadsheetml/2006/main" count="263" uniqueCount="191">
  <si>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</si>
  <si>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</si>
  <si>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</si>
  <si>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</si>
  <si>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</si>
  <si>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</si>
  <si>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</si>
  <si>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</si>
  <si>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</si>
  <si>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</si>
  <si>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</si>
  <si>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</si>
  <si>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</si>
  <si>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</si>
  <si>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VALDEPEÑAS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</si>
  <si>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</si>
  <si>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</si>
  <si>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</si>
  <si>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</si>
  <si>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</si>
  <si>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</si>
  <si>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</si>
  <si>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</si>
  <si>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</si>
  <si>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</si>
  <si>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</si>
  <si>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</si>
  <si>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</si>
  <si>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</si>
  <si>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</si>
  <si>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</si>
  <si>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</si>
  <si>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</si>
  <si>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</si>
  <si>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</si>
  <si>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</si>
  <si>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Almuradiel</t>
  </si>
  <si>
    <t>Castellar de Santiago</t>
  </si>
  <si>
    <t>Moral de Calatrava</t>
  </si>
  <si>
    <t>Santa Cruz de Mudela</t>
  </si>
  <si>
    <t>Torrenueva</t>
  </si>
  <si>
    <t>Valdepeñas</t>
  </si>
  <si>
    <t>Viso del Marqués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</si>
  <si>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</si>
  <si>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</si>
  <si>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</si>
  <si>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</si>
  <si>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</si>
  <si>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</si>
  <si>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</si>
  <si>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</si>
  <si>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</si>
  <si>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</si>
  <si>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</si>
  <si>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</si>
  <si>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</si>
  <si>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</si>
  <si>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</si>
  <si>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</si>
  <si>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</si>
  <si>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</si>
  <si>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</si>
  <si>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</si>
  <si>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</si>
  <si>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</si>
  <si>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</si>
  <si>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</si>
  <si>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Rumania</t>
  </si>
  <si>
    <t>Marruecos</t>
  </si>
  <si>
    <t>Paraguay</t>
  </si>
  <si>
    <t>Venezuela</t>
  </si>
  <si>
    <t>Bulgaria</t>
  </si>
  <si>
    <t>China</t>
  </si>
  <si>
    <t>Ecuador</t>
  </si>
  <si>
    <t>Ucrania</t>
  </si>
  <si>
    <t>Peru</t>
  </si>
  <si>
    <t>Cuba</t>
  </si>
  <si>
    <t>Argentina</t>
  </si>
  <si>
    <t>Brasil</t>
  </si>
  <si>
    <t>Italia</t>
  </si>
  <si>
    <t>Bolivia</t>
  </si>
  <si>
    <t>Republica Dominicana</t>
  </si>
  <si>
    <t>Portugal</t>
  </si>
  <si>
    <t>Argelia</t>
  </si>
  <si>
    <t>Pakistan</t>
  </si>
  <si>
    <t>Otros paises de Europa</t>
  </si>
  <si>
    <t>Reino Unido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</si>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</sst>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90301C0A-A5AA-4B74-A7D7-C219CF8767E1}"/>
    <cellStyle name="Normal" xfId="0" builtinId="0"/>
    <cellStyle name="Normal 2" xfId="1" xr:uid="{79474F39-3B8C-47AC-A8C6-1933ED9F7463}"/>
    <cellStyle name="Porcentaje 2" xfId="2" xr:uid="{B7B3924E-350D-42A1-8B31-A2E943A1F7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FA-46A4-9273-20A80B5FE5B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DFA-46A4-9273-20A80B5FE5B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DFA-46A4-9273-20A80B5FE5B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DFA-46A4-9273-20A80B5FE5B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DFA-46A4-9273-20A80B5FE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46343</c:v>
              </c:pt>
              <c:pt idx="1">
                <c:v>46270</c:v>
              </c:pt>
              <c:pt idx="2">
                <c:v>46573</c:v>
              </c:pt>
              <c:pt idx="3">
                <c:v>46932</c:v>
              </c:pt>
              <c:pt idx="4">
                <c:v>47334</c:v>
              </c:pt>
              <c:pt idx="5">
                <c:v>47629</c:v>
              </c:pt>
              <c:pt idx="6">
                <c:v>49543</c:v>
              </c:pt>
              <c:pt idx="7">
                <c:v>50409</c:v>
              </c:pt>
              <c:pt idx="8">
                <c:v>50594</c:v>
              </c:pt>
              <c:pt idx="9">
                <c:v>50277</c:v>
              </c:pt>
              <c:pt idx="10" formatCode="#,##0">
                <c:v>50221</c:v>
              </c:pt>
              <c:pt idx="11" formatCode="#,##0">
                <c:v>49588</c:v>
              </c:pt>
              <c:pt idx="12" formatCode="#,##0">
                <c:v>49132</c:v>
              </c:pt>
              <c:pt idx="13" formatCode="#,##0">
                <c:v>48606</c:v>
              </c:pt>
              <c:pt idx="14" formatCode="#,##0">
                <c:v>47944</c:v>
              </c:pt>
              <c:pt idx="15" formatCode="#,##0">
                <c:v>47680</c:v>
              </c:pt>
              <c:pt idx="16" formatCode="#,##0">
                <c:v>47475</c:v>
              </c:pt>
              <c:pt idx="17" formatCode="#,##0">
                <c:v>47124</c:v>
              </c:pt>
              <c:pt idx="18" formatCode="#,##0">
                <c:v>47091</c:v>
              </c:pt>
              <c:pt idx="19" formatCode="#,##0">
                <c:v>46961</c:v>
              </c:pt>
              <c:pt idx="20" formatCode="#,##0">
                <c:v>46600</c:v>
              </c:pt>
              <c:pt idx="21" formatCode="#,##0">
                <c:v>46717</c:v>
              </c:pt>
              <c:pt idx="22" formatCode="#,##0">
                <c:v>46787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6A-453D-B6F3-8DE7E4E52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5989-4956-9C3C-0D0F6C05B90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5989-4956-9C3C-0D0F6C05B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79-4BE9-9B83-4B072D9F8C5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79-4BE9-9B83-4B072D9F8C5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B79-4BE9-9B83-4B072D9F8C5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B79-4BE9-9B83-4B072D9F8C5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B79-4BE9-9B83-4B072D9F8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44-4303-B34F-A18AA54590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344-4303-B34F-A18AA54590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344-4303-B34F-A18AA545901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344-4303-B34F-A18AA545901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344-4303-B34F-A18AA5459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67-43CE-878D-AFC89761AAE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E67-43CE-878D-AFC89761AAE4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E67-43CE-878D-AFC89761AAE4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67-43CE-878D-AFC89761AA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7E67-43CE-878D-AFC89761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6F-412E-B6CD-0C4E2502448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26F-412E-B6CD-0C4E2502448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26F-412E-B6CD-0C4E250244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26F-412E-B6CD-0C4E25024487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6F-412E-B6CD-0C4E25024487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6F-412E-B6CD-0C4E2502448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26F-412E-B6CD-0C4E25024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FD12C1A-D3FF-4BAD-94E9-3983597A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56C52F31-2C61-4CD0-B8EC-D8F311311282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79D6E84-78E6-41A1-9C1C-B5E997CC2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074AB3A-38EE-46B9-A7B2-003EDDA95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F4DA03F-9C19-471A-9A7D-F05F54707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9BDD8AE8-BD54-45AE-9174-55E27329F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EEAF91FB-77C3-44E1-A7F4-1CB364FA5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78D3FFE-F4DE-4F27-B0CB-21236BBB6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CDC7326-DAA7-4F9F-A8AE-A8D2A02B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544577D-903A-4323-93A5-F276AE785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EFAB430-DEF8-4C50-8F3A-001CF2F70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6144D614-4074-4692-8ACB-F9C6A734C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138F809-AEF3-45A3-AC4B-41865067D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044BB2A5-40AB-473B-AE90-A99B895DE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50F02581-5AC4-46FE-B7CA-CFDC01CB3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2203C31-FC7D-4A3B-9B1D-0E808C2A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5D88B8C-11A6-4F7F-B665-4549BD4EE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697C302-9836-4107-8347-B4EF34BEF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575C9B8-39F5-4888-85E3-D8D6FDABB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2E2B7AC-37AB-4C59-BE7B-5C3454207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851AFAA-33ED-457E-B06E-F4CB8DB11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DED3D-EA83-4934-A747-553D6E9A5316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VALDEPEÑAS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840728C-39B7-46B6-B2A6-C11FC52E67E2}"/>
    <hyperlink ref="B14:C14" location="Municipios!A1" display="Municipios" xr:uid="{2676BBD0-B55E-4D90-9975-3091E0057568}"/>
    <hyperlink ref="B16:C16" location="'Datos Demograficos'!A1" display="Datos Demograficos" xr:uid="{737A1422-6354-459C-896A-B664D3C9256C}"/>
    <hyperlink ref="B18:C18" location="Nacionalidades!A1" display="Nacionalidades" xr:uid="{BC4D19B4-7EFE-4823-8442-E27BFFA1DDE5}"/>
    <hyperlink ref="H18:I18" location="Trabajo!A1" display="Trabajo" xr:uid="{F69F184A-429E-4F1B-BE27-4FFB7BB6B75D}"/>
    <hyperlink ref="E12:F12" location="'Datos Economicos'!A1" display="Datos Económicos" xr:uid="{35F299AE-F56A-4D0A-B72A-4DB8D33FC905}"/>
    <hyperlink ref="E14" location="Trafico!A1" display="Tráfico" xr:uid="{74F3235D-D3BE-4F18-8C66-880035C51131}"/>
    <hyperlink ref="E16:F16" location="'Plazas Turisticas'!A1" display="Plazas Turisticas" xr:uid="{9DDEFE01-03CE-40B5-AAAF-7CA77DAC903F}"/>
    <hyperlink ref="E18:F18" location="Bancos!A1" display="Bancos" xr:uid="{894AB108-C241-4C0D-A574-27A090EE6D74}"/>
    <hyperlink ref="H12" location="Presupuestos!A1" display="Presupuestos" xr:uid="{9C2A893D-547D-4CA5-A7D1-D8657A3AE5C0}"/>
    <hyperlink ref="H14" location="'Datos Catastrales'!A1" display="Datos Catastrales" xr:uid="{0B42D3DB-A974-4451-B85E-1D74BB80BDAD}"/>
    <hyperlink ref="H16:I16" location="Hacienda!A1" display="Hacienda" xr:uid="{2E4964ED-35D6-4AFC-B81F-5AEDC3CA323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34F95-8C2D-440A-A77E-276444ED89F6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1648.2200317382813</v>
      </c>
      <c r="H14" s="25" t="s">
        <v>17</v>
      </c>
      <c r="I14" s="26">
        <v>8.3195199175241957E-2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46787</v>
      </c>
      <c r="H16" s="25" t="s">
        <v>17</v>
      </c>
      <c r="I16" s="26">
        <v>9.4912647987211635E-2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7.128048389509907E-2</v>
      </c>
      <c r="H18" s="25" t="s">
        <v>20</v>
      </c>
      <c r="I18" s="26">
        <v>7.5953244561292474E-2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28.386379912308485</v>
      </c>
      <c r="H20" s="25" t="s">
        <v>20</v>
      </c>
      <c r="I20" s="33">
        <v>24.881937031056083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7.9539594331758821</v>
      </c>
      <c r="H22" s="25" t="s">
        <v>20</v>
      </c>
      <c r="I22" s="33">
        <v>8.3568583298846963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1510</v>
      </c>
      <c r="H24" s="25" t="s">
        <v>17</v>
      </c>
      <c r="I24" s="26">
        <v>0.10567569459024424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12691</v>
      </c>
      <c r="H26" s="25" t="s">
        <v>17</v>
      </c>
      <c r="I26" s="26">
        <v>9.4609403538068154E-2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3258</v>
      </c>
      <c r="H28" s="25" t="s">
        <v>20</v>
      </c>
      <c r="I28" s="36">
        <v>36808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1677</v>
      </c>
      <c r="H30" s="25" t="s">
        <v>17</v>
      </c>
      <c r="I30" s="26">
        <v>0.1130282402102851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30</v>
      </c>
      <c r="H32" s="25" t="s">
        <v>17</v>
      </c>
      <c r="I32" s="26">
        <v>8.645533141210375E-2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34964</v>
      </c>
      <c r="H36" s="25" t="s">
        <v>17</v>
      </c>
      <c r="I36" s="26">
        <v>9.3235095691036746E-2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51355.388359999997</v>
      </c>
      <c r="H38" s="25" t="s">
        <v>17</v>
      </c>
      <c r="I38" s="26">
        <v>9.8875697080618788E-2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16319.51115085389</v>
      </c>
      <c r="H40" s="25" t="s">
        <v>20</v>
      </c>
      <c r="I40" s="36">
        <v>18059.325982280872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FC6BEF05-136B-4EC3-B353-C332CE670692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9592-0A08-46F5-A681-FA37C658FAE6}">
  <sheetPr codeName="Hoja4">
    <pageSetUpPr fitToPage="1"/>
  </sheetPr>
  <dimension ref="A4:H3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1648.2200317382813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7.9539594331758821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755</v>
      </c>
    </row>
    <row r="25" spans="1:7" x14ac:dyDescent="0.3">
      <c r="B25" s="49" t="s">
        <v>37</v>
      </c>
      <c r="C25" s="50">
        <v>1763</v>
      </c>
    </row>
    <row r="26" spans="1:7" x14ac:dyDescent="0.3">
      <c r="B26" s="49" t="s">
        <v>38</v>
      </c>
      <c r="C26" s="50">
        <v>5098</v>
      </c>
    </row>
    <row r="27" spans="1:7" x14ac:dyDescent="0.3">
      <c r="B27" s="49" t="s">
        <v>39</v>
      </c>
      <c r="C27" s="50">
        <v>3865</v>
      </c>
    </row>
    <row r="28" spans="1:7" x14ac:dyDescent="0.3">
      <c r="B28" s="49" t="s">
        <v>40</v>
      </c>
      <c r="C28" s="50">
        <v>2668</v>
      </c>
    </row>
    <row r="29" spans="1:7" x14ac:dyDescent="0.3">
      <c r="B29" s="49" t="s">
        <v>41</v>
      </c>
      <c r="C29" s="50">
        <v>30547</v>
      </c>
    </row>
    <row r="30" spans="1:7" x14ac:dyDescent="0.3">
      <c r="B30" s="49" t="s">
        <v>42</v>
      </c>
      <c r="C30" s="50">
        <v>2091</v>
      </c>
    </row>
  </sheetData>
  <mergeCells count="3">
    <mergeCell ref="C6:E6"/>
    <mergeCell ref="C8:E8"/>
    <mergeCell ref="C10:E10"/>
  </mergeCells>
  <hyperlinks>
    <hyperlink ref="A7" location="Indice!A1" display="Índice" xr:uid="{07915691-5474-4858-8091-69B898D3AE23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4BC5C-E2DC-4CDF-9074-223F8951A75A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46787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43</v>
      </c>
      <c r="D13" s="26">
        <v>0.50744865026609953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44</v>
      </c>
      <c r="D15" s="26">
        <v>7.128048389509907E-2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45</v>
      </c>
      <c r="C17" s="21"/>
      <c r="D17" s="26">
        <v>0.51277159855147436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28.386379912308485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46</v>
      </c>
      <c r="H24" s="42"/>
      <c r="I24" s="58"/>
      <c r="J24" s="26">
        <v>0.21228118921922756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47</v>
      </c>
      <c r="H26" s="42"/>
      <c r="J26" s="53">
        <v>313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48</v>
      </c>
      <c r="H28" s="59"/>
      <c r="I28" s="59"/>
      <c r="J28" s="53">
        <v>181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49</v>
      </c>
      <c r="H30" s="42"/>
      <c r="J30" s="53">
        <v>488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50</v>
      </c>
      <c r="H32" s="42"/>
      <c r="J32" s="53">
        <v>-175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51</v>
      </c>
      <c r="H34" s="60"/>
      <c r="I34" s="60" t="s">
        <v>52</v>
      </c>
      <c r="J34" s="60"/>
      <c r="K34" s="23"/>
    </row>
    <row r="35" spans="1:11" ht="14" x14ac:dyDescent="0.3">
      <c r="A35" s="20"/>
      <c r="C35" s="42"/>
      <c r="G35" s="61">
        <v>6517</v>
      </c>
      <c r="H35" s="61"/>
      <c r="I35" s="61">
        <v>7549</v>
      </c>
      <c r="J35" s="61"/>
      <c r="K35" s="23"/>
    </row>
    <row r="36" spans="1:11" ht="14" x14ac:dyDescent="0.3">
      <c r="A36" s="20"/>
      <c r="C36" s="42"/>
      <c r="G36" s="62" t="s">
        <v>53</v>
      </c>
      <c r="H36" s="62" t="s">
        <v>54</v>
      </c>
      <c r="I36" s="62" t="s">
        <v>53</v>
      </c>
      <c r="J36" s="62" t="s">
        <v>54</v>
      </c>
      <c r="K36" s="23"/>
    </row>
    <row r="37" spans="1:11" ht="14" x14ac:dyDescent="0.3">
      <c r="A37" s="20"/>
      <c r="B37" s="21" t="s">
        <v>55</v>
      </c>
      <c r="C37" s="42"/>
      <c r="G37" s="63">
        <v>3346</v>
      </c>
      <c r="H37" s="63">
        <v>3171</v>
      </c>
      <c r="I37" s="63">
        <v>3860</v>
      </c>
      <c r="J37" s="63">
        <v>3689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8D3A8C3D-91B5-49E5-83EB-E39476C6513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73103-0CAB-4794-9671-6415731C8D22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56</v>
      </c>
      <c r="C11" s="65">
        <v>43452</v>
      </c>
      <c r="D11" s="66"/>
      <c r="E11" s="67" t="s">
        <v>57</v>
      </c>
      <c r="F11" s="65">
        <v>3335</v>
      </c>
      <c r="G11" s="67" t="s">
        <v>58</v>
      </c>
      <c r="H11" s="66"/>
      <c r="I11" s="65">
        <v>1026</v>
      </c>
      <c r="J11" s="67" t="s">
        <v>59</v>
      </c>
      <c r="K11" s="68">
        <v>610</v>
      </c>
    </row>
    <row r="12" spans="1:11" ht="30.75" customHeight="1" thickBot="1" x14ac:dyDescent="0.35">
      <c r="B12" s="64" t="s">
        <v>60</v>
      </c>
      <c r="C12" s="65">
        <v>1584</v>
      </c>
      <c r="D12" s="67"/>
      <c r="E12" s="67" t="s">
        <v>61</v>
      </c>
      <c r="F12" s="65">
        <v>114</v>
      </c>
      <c r="G12" s="67" t="s">
        <v>62</v>
      </c>
      <c r="H12" s="67"/>
      <c r="I12" s="65">
        <v>0</v>
      </c>
      <c r="J12" s="67" t="s">
        <v>63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64</v>
      </c>
      <c r="C14" s="71"/>
      <c r="D14" s="71"/>
      <c r="E14" s="72"/>
      <c r="G14" s="73" t="s">
        <v>65</v>
      </c>
      <c r="H14" s="74"/>
      <c r="I14" s="75">
        <f>'Datos Generales'!G16</f>
        <v>46787</v>
      </c>
      <c r="J14" s="69"/>
      <c r="K14" s="69"/>
    </row>
    <row r="16" spans="1:11" x14ac:dyDescent="0.3">
      <c r="B16" s="21" t="s">
        <v>66</v>
      </c>
      <c r="C16" s="76">
        <v>765</v>
      </c>
    </row>
    <row r="17" spans="2:3" x14ac:dyDescent="0.3">
      <c r="B17" s="21" t="s">
        <v>67</v>
      </c>
      <c r="C17" s="76">
        <v>642</v>
      </c>
    </row>
    <row r="18" spans="2:3" x14ac:dyDescent="0.3">
      <c r="B18" s="21" t="s">
        <v>68</v>
      </c>
      <c r="C18" s="76">
        <v>554</v>
      </c>
    </row>
    <row r="19" spans="2:3" x14ac:dyDescent="0.3">
      <c r="B19" s="21" t="s">
        <v>69</v>
      </c>
      <c r="C19" s="76">
        <v>265</v>
      </c>
    </row>
    <row r="20" spans="2:3" x14ac:dyDescent="0.3">
      <c r="B20" s="21" t="s">
        <v>70</v>
      </c>
      <c r="C20" s="76">
        <v>170</v>
      </c>
    </row>
    <row r="21" spans="2:3" x14ac:dyDescent="0.3">
      <c r="B21" s="21" t="s">
        <v>71</v>
      </c>
      <c r="C21" s="76">
        <v>154</v>
      </c>
    </row>
    <row r="22" spans="2:3" x14ac:dyDescent="0.3">
      <c r="B22" s="21" t="s">
        <v>72</v>
      </c>
      <c r="C22" s="76">
        <v>78</v>
      </c>
    </row>
    <row r="23" spans="2:3" x14ac:dyDescent="0.3">
      <c r="B23" s="21" t="s">
        <v>73</v>
      </c>
      <c r="C23" s="76">
        <v>63</v>
      </c>
    </row>
    <row r="24" spans="2:3" x14ac:dyDescent="0.3">
      <c r="B24" s="21" t="s">
        <v>74</v>
      </c>
      <c r="C24" s="76">
        <v>61</v>
      </c>
    </row>
    <row r="25" spans="2:3" x14ac:dyDescent="0.3">
      <c r="B25" s="21" t="s">
        <v>75</v>
      </c>
      <c r="C25" s="76">
        <v>57</v>
      </c>
    </row>
    <row r="26" spans="2:3" x14ac:dyDescent="0.3">
      <c r="B26" s="21" t="s">
        <v>76</v>
      </c>
      <c r="C26" s="76">
        <v>48</v>
      </c>
    </row>
    <row r="27" spans="2:3" x14ac:dyDescent="0.3">
      <c r="B27" s="21" t="s">
        <v>77</v>
      </c>
      <c r="C27" s="76">
        <v>41</v>
      </c>
    </row>
    <row r="28" spans="2:3" x14ac:dyDescent="0.3">
      <c r="B28" s="21" t="s">
        <v>78</v>
      </c>
      <c r="C28" s="76">
        <v>41</v>
      </c>
    </row>
    <row r="29" spans="2:3" x14ac:dyDescent="0.3">
      <c r="B29" s="21" t="s">
        <v>79</v>
      </c>
      <c r="C29" s="76">
        <v>38</v>
      </c>
    </row>
    <row r="30" spans="2:3" x14ac:dyDescent="0.3">
      <c r="B30" s="21" t="s">
        <v>80</v>
      </c>
      <c r="C30" s="76">
        <v>31</v>
      </c>
    </row>
    <row r="31" spans="2:3" x14ac:dyDescent="0.3">
      <c r="B31" s="21" t="s">
        <v>81</v>
      </c>
      <c r="C31" s="76">
        <v>29</v>
      </c>
    </row>
    <row r="32" spans="2:3" x14ac:dyDescent="0.3">
      <c r="B32" s="21" t="s">
        <v>82</v>
      </c>
      <c r="C32" s="76">
        <v>28</v>
      </c>
    </row>
    <row r="33" spans="2:3" x14ac:dyDescent="0.3">
      <c r="B33" s="21" t="s">
        <v>83</v>
      </c>
      <c r="C33" s="76">
        <v>27</v>
      </c>
    </row>
    <row r="34" spans="2:3" x14ac:dyDescent="0.3">
      <c r="B34" s="21" t="s">
        <v>84</v>
      </c>
      <c r="C34" s="76">
        <v>20</v>
      </c>
    </row>
    <row r="35" spans="2:3" x14ac:dyDescent="0.3">
      <c r="B35" s="21" t="s">
        <v>85</v>
      </c>
      <c r="C35" s="76">
        <v>19</v>
      </c>
    </row>
    <row r="36" spans="2:3" x14ac:dyDescent="0.3">
      <c r="B36" s="21" t="s">
        <v>86</v>
      </c>
      <c r="C36" s="76">
        <v>15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EC55C568-B657-443F-B90D-00167244A587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1EF4D-86F7-43AA-952C-12B8D20375BC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87</v>
      </c>
      <c r="E12" s="78">
        <v>14972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88</v>
      </c>
      <c r="C14" s="79"/>
      <c r="D14" s="79"/>
      <c r="E14" s="78">
        <v>4559</v>
      </c>
    </row>
    <row r="15" spans="1:9" x14ac:dyDescent="0.3">
      <c r="A15" s="20"/>
      <c r="E15" s="78"/>
    </row>
    <row r="16" spans="1:9" x14ac:dyDescent="0.3">
      <c r="A16" s="20"/>
      <c r="B16" s="21" t="s">
        <v>89</v>
      </c>
      <c r="D16" s="80"/>
      <c r="E16" s="78">
        <v>3258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90</v>
      </c>
      <c r="D18" s="80"/>
      <c r="E18" s="78">
        <v>1301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91</v>
      </c>
      <c r="D20" s="80"/>
      <c r="E20" s="81">
        <v>9.2981703830760432E-2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93</v>
      </c>
      <c r="E26" s="86"/>
      <c r="F26" s="86"/>
      <c r="G26" s="86"/>
      <c r="H26" s="87"/>
    </row>
    <row r="27" spans="1:16" ht="15.5" thickBot="1" x14ac:dyDescent="0.35">
      <c r="C27" s="52"/>
      <c r="D27" s="88" t="s">
        <v>94</v>
      </c>
      <c r="E27" s="88" t="s">
        <v>95</v>
      </c>
      <c r="F27" s="88" t="s">
        <v>96</v>
      </c>
      <c r="G27" s="88" t="s">
        <v>97</v>
      </c>
      <c r="H27" s="88" t="s">
        <v>98</v>
      </c>
    </row>
    <row r="28" spans="1:16" ht="38.25" customHeight="1" thickBot="1" x14ac:dyDescent="0.35">
      <c r="C28" s="88" t="s">
        <v>99</v>
      </c>
      <c r="D28" s="89">
        <v>1116</v>
      </c>
      <c r="E28" s="89">
        <v>383</v>
      </c>
      <c r="F28" s="89">
        <v>6743</v>
      </c>
      <c r="G28" s="90">
        <v>4449</v>
      </c>
      <c r="H28" s="90">
        <f>SUM(D28:G28)</f>
        <v>12691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8543F8DC-4082-4079-A9B3-F89F4214798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C1CAB-24C9-4440-8F8D-0049313B0269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101</v>
      </c>
      <c r="D13" s="94"/>
      <c r="E13" s="95"/>
      <c r="H13" s="93" t="s">
        <v>102</v>
      </c>
      <c r="I13" s="94"/>
      <c r="J13" s="94"/>
      <c r="K13" s="95"/>
      <c r="L13" s="52"/>
      <c r="M13" s="52"/>
      <c r="N13" s="93" t="s">
        <v>103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104</v>
      </c>
      <c r="D14" s="98" t="s">
        <v>105</v>
      </c>
      <c r="E14" s="98" t="s">
        <v>106</v>
      </c>
      <c r="G14" s="99"/>
      <c r="H14" s="100" t="s">
        <v>94</v>
      </c>
      <c r="I14" s="101" t="s">
        <v>95</v>
      </c>
      <c r="J14" s="101" t="s">
        <v>96</v>
      </c>
      <c r="K14" s="102" t="s">
        <v>97</v>
      </c>
      <c r="L14" s="52"/>
      <c r="M14" s="52"/>
      <c r="N14" s="97" t="s">
        <v>107</v>
      </c>
      <c r="O14" s="103" t="s">
        <v>108</v>
      </c>
      <c r="P14" s="103" t="s">
        <v>109</v>
      </c>
      <c r="Q14" s="104" t="s">
        <v>110</v>
      </c>
      <c r="R14" s="23"/>
    </row>
    <row r="15" spans="1:18" ht="34.5" customHeight="1" x14ac:dyDescent="0.3">
      <c r="A15" s="20"/>
      <c r="B15" s="105" t="s">
        <v>99</v>
      </c>
      <c r="C15" s="106">
        <v>1089</v>
      </c>
      <c r="D15" s="107">
        <v>7660</v>
      </c>
      <c r="E15" s="108">
        <v>316</v>
      </c>
      <c r="G15" s="105" t="s">
        <v>99</v>
      </c>
      <c r="H15" s="109">
        <v>39</v>
      </c>
      <c r="I15" s="107">
        <v>273</v>
      </c>
      <c r="J15" s="107">
        <v>5440</v>
      </c>
      <c r="K15" s="110">
        <v>3313</v>
      </c>
      <c r="L15" s="111"/>
      <c r="M15" s="105" t="s">
        <v>99</v>
      </c>
      <c r="N15" s="112">
        <v>3146</v>
      </c>
      <c r="O15" s="112">
        <v>2845</v>
      </c>
      <c r="P15" s="112">
        <v>1287</v>
      </c>
      <c r="Q15" s="108">
        <v>1787</v>
      </c>
      <c r="R15" s="23"/>
    </row>
    <row r="16" spans="1:18" ht="34.5" customHeight="1" thickBot="1" x14ac:dyDescent="0.35">
      <c r="A16" s="20"/>
      <c r="B16" s="113" t="s">
        <v>111</v>
      </c>
      <c r="C16" s="114">
        <v>481</v>
      </c>
      <c r="D16" s="115">
        <v>731</v>
      </c>
      <c r="E16" s="116">
        <v>298</v>
      </c>
      <c r="G16" s="113" t="s">
        <v>111</v>
      </c>
      <c r="H16" s="114">
        <v>10</v>
      </c>
      <c r="I16" s="115">
        <v>57</v>
      </c>
      <c r="J16" s="115">
        <v>655</v>
      </c>
      <c r="K16" s="116">
        <v>788</v>
      </c>
      <c r="L16" s="111"/>
      <c r="M16" s="113" t="s">
        <v>111</v>
      </c>
      <c r="N16" s="115">
        <v>1347</v>
      </c>
      <c r="O16" s="115">
        <v>141</v>
      </c>
      <c r="P16" s="115">
        <v>17</v>
      </c>
      <c r="Q16" s="116">
        <v>5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61A2E90-81FF-4215-8417-4A0456C854F6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4A14C-4D26-4180-894E-0EFE8572EED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113</v>
      </c>
      <c r="C14" s="101" t="s">
        <v>114</v>
      </c>
      <c r="D14" s="101" t="s">
        <v>115</v>
      </c>
      <c r="E14" s="101" t="s">
        <v>116</v>
      </c>
      <c r="F14" s="101" t="s">
        <v>117</v>
      </c>
      <c r="G14" s="102" t="s">
        <v>118</v>
      </c>
      <c r="H14" s="111"/>
      <c r="I14" s="23"/>
    </row>
    <row r="15" spans="1:9" ht="32.25" customHeight="1" thickBot="1" x14ac:dyDescent="0.35">
      <c r="A15" s="20"/>
      <c r="B15" s="117">
        <v>23938</v>
      </c>
      <c r="C15" s="115">
        <v>3122</v>
      </c>
      <c r="D15" s="115">
        <v>6691</v>
      </c>
      <c r="E15" s="115">
        <v>57</v>
      </c>
      <c r="F15" s="115">
        <v>617</v>
      </c>
      <c r="G15" s="116">
        <v>539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120</v>
      </c>
      <c r="C20" s="101" t="s">
        <v>121</v>
      </c>
      <c r="D20" s="102" t="s">
        <v>122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17115</v>
      </c>
      <c r="C21" s="115">
        <v>11586</v>
      </c>
      <c r="D21" s="116">
        <v>28701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5913661B-E373-4B30-9593-E9ECB13173E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8B88A-72B1-4AEB-B9A5-8B5505CA11EA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123</v>
      </c>
      <c r="I12" s="23"/>
    </row>
    <row r="13" spans="1:9" ht="18.75" customHeight="1" x14ac:dyDescent="0.3">
      <c r="A13" s="20"/>
      <c r="B13" s="119" t="s">
        <v>124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125</v>
      </c>
      <c r="D15" s="101" t="s">
        <v>126</v>
      </c>
      <c r="E15" s="101" t="s">
        <v>127</v>
      </c>
      <c r="F15" s="101" t="s">
        <v>128</v>
      </c>
      <c r="G15" s="120" t="s">
        <v>129</v>
      </c>
      <c r="H15" s="102" t="s">
        <v>98</v>
      </c>
      <c r="I15" s="23"/>
    </row>
    <row r="16" spans="1:9" ht="33.75" customHeight="1" x14ac:dyDescent="0.3">
      <c r="A16" s="20"/>
      <c r="B16" s="121" t="s">
        <v>130</v>
      </c>
      <c r="C16" s="122">
        <v>1</v>
      </c>
      <c r="D16" s="122">
        <v>1</v>
      </c>
      <c r="E16" s="122">
        <v>28</v>
      </c>
      <c r="F16" s="122">
        <v>25</v>
      </c>
      <c r="G16" s="123">
        <v>1</v>
      </c>
      <c r="H16" s="124">
        <v>56</v>
      </c>
      <c r="I16" s="23"/>
    </row>
    <row r="17" spans="1:9" ht="32.25" customHeight="1" thickBot="1" x14ac:dyDescent="0.35">
      <c r="A17" s="20"/>
      <c r="B17" s="125" t="s">
        <v>131</v>
      </c>
      <c r="C17" s="115">
        <v>1</v>
      </c>
      <c r="D17" s="115">
        <v>1</v>
      </c>
      <c r="E17" s="115">
        <v>28</v>
      </c>
      <c r="F17" s="115">
        <v>25</v>
      </c>
      <c r="G17" s="126">
        <v>1</v>
      </c>
      <c r="H17" s="116">
        <v>56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125</v>
      </c>
      <c r="D21" s="101" t="s">
        <v>133</v>
      </c>
      <c r="E21" s="101" t="s">
        <v>134</v>
      </c>
      <c r="F21" s="101" t="s">
        <v>135</v>
      </c>
      <c r="G21" s="120" t="s">
        <v>136</v>
      </c>
      <c r="H21" s="102" t="s">
        <v>98</v>
      </c>
      <c r="I21" s="23"/>
    </row>
    <row r="22" spans="1:9" ht="33.75" customHeight="1" x14ac:dyDescent="0.3">
      <c r="A22" s="20"/>
      <c r="B22" s="121" t="s">
        <v>130</v>
      </c>
      <c r="C22" s="122">
        <v>5</v>
      </c>
      <c r="D22" s="122">
        <v>9</v>
      </c>
      <c r="E22" s="122">
        <v>1141</v>
      </c>
      <c r="F22" s="122">
        <v>258</v>
      </c>
      <c r="G22" s="123">
        <v>134</v>
      </c>
      <c r="H22" s="124">
        <v>1547</v>
      </c>
      <c r="I22" s="23"/>
    </row>
    <row r="23" spans="1:9" ht="32.25" customHeight="1" thickBot="1" x14ac:dyDescent="0.35">
      <c r="A23" s="20"/>
      <c r="B23" s="125" t="s">
        <v>131</v>
      </c>
      <c r="C23" s="115">
        <v>5</v>
      </c>
      <c r="D23" s="115">
        <v>9</v>
      </c>
      <c r="E23" s="115">
        <v>1271</v>
      </c>
      <c r="F23" s="115">
        <v>258</v>
      </c>
      <c r="G23" s="126">
        <v>134</v>
      </c>
      <c r="H23" s="116">
        <v>1677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580D1294-3877-4E8E-8C3D-F529DFAD6E6A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5CDE9-05BC-4B48-8458-63241D894E6B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98</v>
      </c>
      <c r="C14" s="101" t="s">
        <v>12</v>
      </c>
      <c r="D14" s="101" t="s">
        <v>138</v>
      </c>
      <c r="E14" s="101" t="s">
        <v>139</v>
      </c>
      <c r="F14" s="101" t="s">
        <v>140</v>
      </c>
      <c r="G14" s="102" t="s">
        <v>141</v>
      </c>
      <c r="H14" s="23"/>
    </row>
    <row r="15" spans="1:8" ht="33" customHeight="1" thickBot="1" x14ac:dyDescent="0.35">
      <c r="A15" s="20"/>
      <c r="B15" s="117">
        <v>30</v>
      </c>
      <c r="C15" s="115">
        <v>16</v>
      </c>
      <c r="D15" s="115">
        <v>0</v>
      </c>
      <c r="E15" s="115">
        <v>7</v>
      </c>
      <c r="F15" s="115">
        <v>0</v>
      </c>
      <c r="G15" s="116">
        <v>7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142</v>
      </c>
      <c r="G17" s="128">
        <v>-6.25E-2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143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144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145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146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1D02DA56-1251-4879-91A8-FFD3662E7EC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30213-2874-4E63-9EF6-2261293C5883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149</v>
      </c>
      <c r="C15" s="132" t="s">
        <v>150</v>
      </c>
      <c r="D15" s="132" t="s">
        <v>151</v>
      </c>
      <c r="E15" s="132" t="s">
        <v>152</v>
      </c>
      <c r="F15" s="132" t="s">
        <v>153</v>
      </c>
      <c r="G15" s="132" t="s">
        <v>154</v>
      </c>
      <c r="H15" s="132" t="s">
        <v>155</v>
      </c>
      <c r="I15" s="132" t="s">
        <v>156</v>
      </c>
      <c r="J15" s="132" t="s">
        <v>157</v>
      </c>
      <c r="K15" s="133" t="s">
        <v>158</v>
      </c>
      <c r="L15" s="134"/>
    </row>
    <row r="16" spans="1:12" ht="32.25" customHeight="1" thickBot="1" x14ac:dyDescent="0.35">
      <c r="A16" s="20"/>
      <c r="B16" s="135">
        <v>19912.60167</v>
      </c>
      <c r="C16" s="136">
        <v>740.67962</v>
      </c>
      <c r="D16" s="136">
        <v>7137.7780000000002</v>
      </c>
      <c r="E16" s="136">
        <v>14669.74668</v>
      </c>
      <c r="F16" s="136">
        <v>884.03981999999996</v>
      </c>
      <c r="G16" s="136">
        <v>0</v>
      </c>
      <c r="H16" s="136">
        <v>2946.0718400000001</v>
      </c>
      <c r="I16" s="136">
        <v>33.5</v>
      </c>
      <c r="J16" s="136">
        <v>0.2</v>
      </c>
      <c r="K16" s="137">
        <v>46324.617630000001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160</v>
      </c>
      <c r="C19" s="132" t="s">
        <v>161</v>
      </c>
      <c r="D19" s="132" t="s">
        <v>162</v>
      </c>
      <c r="E19" s="132" t="s">
        <v>163</v>
      </c>
      <c r="F19" s="132" t="s">
        <v>164</v>
      </c>
      <c r="G19" s="132" t="s">
        <v>155</v>
      </c>
      <c r="H19" s="132" t="s">
        <v>156</v>
      </c>
      <c r="I19" s="132" t="s">
        <v>157</v>
      </c>
      <c r="J19" s="132" t="s">
        <v>165</v>
      </c>
      <c r="L19" s="23"/>
    </row>
    <row r="20" spans="1:12" ht="32.25" customHeight="1" thickBot="1" x14ac:dyDescent="0.35">
      <c r="A20" s="20"/>
      <c r="B20" s="135">
        <v>18738.792310000001</v>
      </c>
      <c r="C20" s="136">
        <v>16850.457299999998</v>
      </c>
      <c r="D20" s="136">
        <v>70.2</v>
      </c>
      <c r="E20" s="136">
        <v>3633.9501</v>
      </c>
      <c r="F20" s="136">
        <v>5221.6134599999996</v>
      </c>
      <c r="G20" s="136">
        <v>0</v>
      </c>
      <c r="H20" s="136">
        <v>33</v>
      </c>
      <c r="I20" s="136">
        <v>1770.5611200000001</v>
      </c>
      <c r="J20" s="137">
        <v>46323.574290000004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167</v>
      </c>
      <c r="C23" s="103" t="s">
        <v>168</v>
      </c>
      <c r="D23" s="103" t="s">
        <v>169</v>
      </c>
      <c r="E23" s="103" t="s">
        <v>170</v>
      </c>
      <c r="F23" s="103" t="s">
        <v>171</v>
      </c>
      <c r="G23" s="103" t="s">
        <v>172</v>
      </c>
      <c r="H23" s="104" t="s">
        <v>165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16347.349689999999</v>
      </c>
      <c r="C24" s="136">
        <v>8003.7255399999995</v>
      </c>
      <c r="D24" s="136">
        <v>9826.7065900000016</v>
      </c>
      <c r="E24" s="136">
        <v>1938.85238</v>
      </c>
      <c r="F24" s="136">
        <v>8403.8400899999997</v>
      </c>
      <c r="G24" s="136">
        <v>1803.1000000000001</v>
      </c>
      <c r="H24" s="137">
        <v>46323.574290000004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8EC74998-B8E8-4F6D-8C67-0B2C239B25C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F8C6C-6C14-49D1-9033-134E253A4FAC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174</v>
      </c>
      <c r="C14" s="147"/>
      <c r="D14" s="147"/>
      <c r="E14" s="147"/>
      <c r="F14" s="148"/>
      <c r="I14" s="146" t="s">
        <v>175</v>
      </c>
      <c r="J14" s="148"/>
      <c r="K14" s="23"/>
    </row>
    <row r="15" spans="1:11" ht="51" customHeight="1" x14ac:dyDescent="0.3">
      <c r="A15" s="20"/>
      <c r="B15" s="100" t="s">
        <v>176</v>
      </c>
      <c r="C15" s="149">
        <v>45245</v>
      </c>
      <c r="E15" s="150" t="s">
        <v>177</v>
      </c>
      <c r="F15" s="151">
        <v>25909</v>
      </c>
      <c r="G15" s="20"/>
      <c r="I15" s="100" t="s">
        <v>178</v>
      </c>
      <c r="J15" s="149">
        <v>58606</v>
      </c>
      <c r="K15" s="23"/>
    </row>
    <row r="16" spans="1:11" ht="51" customHeight="1" x14ac:dyDescent="0.3">
      <c r="A16" s="20"/>
      <c r="B16" s="150" t="s">
        <v>179</v>
      </c>
      <c r="C16" s="152">
        <v>2073736.6121999999</v>
      </c>
      <c r="E16" s="150" t="s">
        <v>180</v>
      </c>
      <c r="F16" s="153">
        <v>2044.9057</v>
      </c>
      <c r="G16" s="20"/>
      <c r="I16" s="150" t="s">
        <v>181</v>
      </c>
      <c r="J16" s="152">
        <v>163249.60000000001</v>
      </c>
      <c r="K16" s="23"/>
    </row>
    <row r="17" spans="1:13" ht="51" customHeight="1" thickBot="1" x14ac:dyDescent="0.35">
      <c r="A17" s="20"/>
      <c r="B17" s="150" t="s">
        <v>182</v>
      </c>
      <c r="C17" s="152">
        <v>1208084.6996000002</v>
      </c>
      <c r="E17" s="150" t="s">
        <v>183</v>
      </c>
      <c r="F17" s="153">
        <v>916.52139999999997</v>
      </c>
      <c r="G17" s="20"/>
      <c r="I17" s="154" t="s">
        <v>184</v>
      </c>
      <c r="J17" s="155">
        <v>121980.69999999998</v>
      </c>
      <c r="K17" s="23"/>
    </row>
    <row r="18" spans="1:13" ht="51" customHeight="1" thickBot="1" x14ac:dyDescent="0.35">
      <c r="A18" s="20"/>
      <c r="B18" s="154" t="s">
        <v>185</v>
      </c>
      <c r="C18" s="156">
        <v>865651.91259999992</v>
      </c>
      <c r="D18" s="157"/>
      <c r="E18" s="154" t="s">
        <v>186</v>
      </c>
      <c r="F18" s="158">
        <v>1128.3842999999999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011D8D3D-B947-4025-BE78-043C518EDE36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9EFDD-99BD-41A0-B932-288EC00F2C66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188</v>
      </c>
      <c r="E15" s="53">
        <v>21080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189</v>
      </c>
      <c r="E17" s="53">
        <v>2471.3761152751422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16319.51115085389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190</v>
      </c>
      <c r="D21" s="80"/>
      <c r="E21" s="159">
        <v>0.86468163178825885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FA8F986B-5348-4469-B41F-C745F41F277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2025-06-02T10:24:31Z</dcterms:modified>
</cp:coreProperties>
</file>